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E:\ПИТАНИЕ 2022-2023\ПИТАНИЕ\САНПИН НОВЫЙ\САЙТ 21-22\Ежедневное меню\"/>
    </mc:Choice>
  </mc:AlternateContent>
  <xr:revisionPtr revIDLastSave="0" documentId="8_{5A1FC742-04D2-45FE-9EBD-F726D75845E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L196" i="1"/>
  <c r="H196" i="1"/>
  <c r="G196" i="1"/>
</calcChain>
</file>

<file path=xl/sharedStrings.xml><?xml version="1.0" encoding="utf-8"?>
<sst xmlns="http://schemas.openxmlformats.org/spreadsheetml/2006/main" count="233" uniqueCount="60">
  <si>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</si>
  <si>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</si>
  <si>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</si>
  <si>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</si>
  <si>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</si>
  <si>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</si>
  <si>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</si>
  <si>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</si>
  <si>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</si>
  <si>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</si>
  <si>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</si>
  <si>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</si>
  <si>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</si>
  <si>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</si>
  <si>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</si>
  <si>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</si>
  <si>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</si>
  <si>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</si>
  <si>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</si>
  <si>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</si>
  <si>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</si>
  <si>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</si>
  <si>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</si>
  <si>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</si>
  <si>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</si>
  <si>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</si>
  <si>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</si>
  <si>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</si>
  <si>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</si>
  <si>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</si>
  <si>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</si>
  <si>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</si>
  <si>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</si>
  <si>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</si>
  <si>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</si>
  <si>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</si>
  <si>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</si>
  <si>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</si>
  <si>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</si>
  <si>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"Кушкинская ООШ"</t>
  </si>
  <si>
    <t>директор</t>
  </si>
  <si>
    <t>Возжунина Н.С.</t>
  </si>
  <si>
    <t>Котлета рубленная с макаронами 100/180</t>
  </si>
  <si>
    <t>Чай с молоком</t>
  </si>
  <si>
    <t>Хлеб ржано-пшеничный</t>
  </si>
  <si>
    <t>Апельсин</t>
  </si>
  <si>
    <t xml:space="preserve">Омлет натуральный </t>
  </si>
  <si>
    <t>Чай с лимоном</t>
  </si>
  <si>
    <t>Салат из капусты с морковью, зелен. Луком</t>
  </si>
  <si>
    <t>Бутерброд с сыром</t>
  </si>
  <si>
    <t>Каша молочная рисовая с маслом</t>
  </si>
  <si>
    <t>Салат из капусты с морковью зелен горошком</t>
  </si>
  <si>
    <t>Запеканка из творога</t>
  </si>
  <si>
    <t>Кофейный напиток с молоком</t>
  </si>
  <si>
    <t>Яблоко</t>
  </si>
  <si>
    <t>Каша молочная манная с маслом</t>
  </si>
  <si>
    <t>Какао с молоком</t>
  </si>
  <si>
    <t xml:space="preserve">Хлеб ржано-пшеничный </t>
  </si>
  <si>
    <t>Банан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</si>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</sst>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F186" sqref="F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280</v>
      </c>
      <c r="G6" s="40">
        <v>13</v>
      </c>
      <c r="H6" s="40">
        <v>15</v>
      </c>
      <c r="I6" s="40">
        <v>36</v>
      </c>
      <c r="J6" s="40">
        <v>288</v>
      </c>
      <c r="K6" s="41">
        <v>37</v>
      </c>
      <c r="L6" s="40">
        <v>47.3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2</v>
      </c>
      <c r="I8" s="43">
        <v>16</v>
      </c>
      <c r="J8" s="43">
        <v>86</v>
      </c>
      <c r="K8" s="44">
        <v>70</v>
      </c>
      <c r="L8" s="43">
        <v>4.8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3</v>
      </c>
      <c r="H9" s="43">
        <v>0</v>
      </c>
      <c r="I9" s="43">
        <v>14</v>
      </c>
      <c r="J9" s="43">
        <v>77</v>
      </c>
      <c r="K9" s="44"/>
      <c r="L9" s="43">
        <v>1.87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2</v>
      </c>
      <c r="J10" s="43">
        <v>37</v>
      </c>
      <c r="K10" s="44">
        <v>48</v>
      </c>
      <c r="L10" s="43">
        <v>9.75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68</v>
      </c>
      <c r="J13" s="19">
        <f t="shared" si="0"/>
        <v>488</v>
      </c>
      <c r="K13" s="25"/>
      <c r="L13" s="19">
        <f t="shared" ref="L13" si="1">SUM(L6:L12)</f>
        <v>63.719999999999992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615</v>
      </c>
      <c r="G24" s="32">
        <f t="shared" ref="G24:J24" si="4">G13+G23</f>
        <v>17</v>
      </c>
      <c r="H24" s="32">
        <f t="shared" si="4"/>
        <v>17</v>
      </c>
      <c r="I24" s="32">
        <f t="shared" si="4"/>
        <v>68</v>
      </c>
      <c r="J24" s="32">
        <f t="shared" si="4"/>
        <v>488</v>
      </c>
      <c r="K24" s="32"/>
      <c r="L24" s="32">
        <f t="shared" ref="L24" si="5">L13+L23</f>
        <v>63.719999999999992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12</v>
      </c>
      <c r="H25" s="40">
        <v>10</v>
      </c>
      <c r="I25" s="40">
        <v>25</v>
      </c>
      <c r="J25" s="40">
        <v>241</v>
      </c>
      <c r="K25" s="41">
        <v>27</v>
      </c>
      <c r="L25" s="40">
        <v>39.9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12</v>
      </c>
      <c r="J27" s="43">
        <v>53</v>
      </c>
      <c r="K27" s="44">
        <v>74</v>
      </c>
      <c r="L27" s="43">
        <v>3.45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35</v>
      </c>
      <c r="G28" s="43">
        <v>2</v>
      </c>
      <c r="H28" s="43">
        <v>1</v>
      </c>
      <c r="I28" s="43">
        <v>14</v>
      </c>
      <c r="J28" s="43">
        <v>77</v>
      </c>
      <c r="K28" s="44"/>
      <c r="L28" s="43">
        <v>1.87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48</v>
      </c>
      <c r="F30" s="43">
        <v>100</v>
      </c>
      <c r="G30" s="43">
        <v>1</v>
      </c>
      <c r="H30" s="43">
        <v>5</v>
      </c>
      <c r="I30" s="43">
        <v>9</v>
      </c>
      <c r="J30" s="43">
        <v>77</v>
      </c>
      <c r="K30" s="44">
        <v>6</v>
      </c>
      <c r="L30" s="43">
        <v>11</v>
      </c>
    </row>
    <row r="31" spans="1:12" ht="14.4" x14ac:dyDescent="0.3">
      <c r="A31" s="14"/>
      <c r="B31" s="15"/>
      <c r="C31" s="11"/>
      <c r="D31" s="6"/>
      <c r="E31" s="42" t="s">
        <v>49</v>
      </c>
      <c r="F31" s="43">
        <v>50</v>
      </c>
      <c r="G31" s="43">
        <v>2</v>
      </c>
      <c r="H31" s="43">
        <v>1</v>
      </c>
      <c r="I31" s="43">
        <v>8</v>
      </c>
      <c r="J31" s="43">
        <v>38</v>
      </c>
      <c r="K31" s="44"/>
      <c r="L31" s="43">
        <v>7.5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68</v>
      </c>
      <c r="J32" s="19">
        <f t="shared" ref="J32:L32" si="9">SUM(J25:J31)</f>
        <v>486</v>
      </c>
      <c r="K32" s="25"/>
      <c r="L32" s="19">
        <f t="shared" si="9"/>
        <v>63.72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535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68</v>
      </c>
      <c r="J43" s="32">
        <f t="shared" ref="J43:L43" si="17">J32+J42</f>
        <v>486</v>
      </c>
      <c r="K43" s="32"/>
      <c r="L43" s="32">
        <f t="shared" si="17"/>
        <v>63.72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180</v>
      </c>
      <c r="G44" s="40">
        <v>9</v>
      </c>
      <c r="H44" s="40">
        <v>11</v>
      </c>
      <c r="I44" s="40">
        <v>17</v>
      </c>
      <c r="J44" s="40">
        <v>222</v>
      </c>
      <c r="K44" s="41">
        <v>27</v>
      </c>
      <c r="L44" s="40">
        <v>39.9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>
        <v>0</v>
      </c>
      <c r="I46" s="43">
        <v>13</v>
      </c>
      <c r="J46" s="43">
        <v>57</v>
      </c>
      <c r="K46" s="44">
        <v>74</v>
      </c>
      <c r="L46" s="43">
        <v>3.45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35</v>
      </c>
      <c r="G47" s="43">
        <v>3</v>
      </c>
      <c r="H47" s="43">
        <v>1</v>
      </c>
      <c r="I47" s="43">
        <v>15</v>
      </c>
      <c r="J47" s="43">
        <v>71</v>
      </c>
      <c r="K47" s="44"/>
      <c r="L47" s="43">
        <v>1.87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51</v>
      </c>
      <c r="F49" s="43">
        <v>100</v>
      </c>
      <c r="G49" s="43">
        <v>1</v>
      </c>
      <c r="H49" s="43">
        <v>2</v>
      </c>
      <c r="I49" s="43">
        <v>8</v>
      </c>
      <c r="J49" s="43">
        <v>48</v>
      </c>
      <c r="K49" s="44"/>
      <c r="L49" s="43">
        <v>11</v>
      </c>
    </row>
    <row r="50" spans="1:12" ht="14.4" x14ac:dyDescent="0.3">
      <c r="A50" s="23"/>
      <c r="B50" s="15"/>
      <c r="C50" s="11"/>
      <c r="D50" s="6"/>
      <c r="E50" s="42" t="s">
        <v>49</v>
      </c>
      <c r="F50" s="43">
        <v>40</v>
      </c>
      <c r="G50" s="43">
        <v>3</v>
      </c>
      <c r="H50" s="43">
        <v>3</v>
      </c>
      <c r="I50" s="43">
        <v>15</v>
      </c>
      <c r="J50" s="43">
        <v>80</v>
      </c>
      <c r="K50" s="44"/>
      <c r="L50" s="43">
        <v>7.5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68</v>
      </c>
      <c r="J51" s="19">
        <f t="shared" ref="J51:L51" si="21">SUM(J44:J50)</f>
        <v>478</v>
      </c>
      <c r="K51" s="25"/>
      <c r="L51" s="19">
        <f t="shared" si="21"/>
        <v>63.72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555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68</v>
      </c>
      <c r="J62" s="32">
        <f t="shared" ref="J62:L62" si="29">J51+J61</f>
        <v>478</v>
      </c>
      <c r="K62" s="32"/>
      <c r="L62" s="32">
        <f t="shared" si="29"/>
        <v>63.72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180</v>
      </c>
      <c r="G63" s="40">
        <v>14</v>
      </c>
      <c r="H63" s="40">
        <v>13</v>
      </c>
      <c r="I63" s="40">
        <v>35</v>
      </c>
      <c r="J63" s="40">
        <v>262</v>
      </c>
      <c r="K63" s="41">
        <v>29</v>
      </c>
      <c r="L63" s="40">
        <v>42.78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1</v>
      </c>
      <c r="H65" s="43">
        <v>2</v>
      </c>
      <c r="I65" s="43">
        <v>12</v>
      </c>
      <c r="J65" s="43">
        <v>96</v>
      </c>
      <c r="K65" s="44">
        <v>71</v>
      </c>
      <c r="L65" s="43">
        <v>10.45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2</v>
      </c>
      <c r="H66" s="43">
        <v>1</v>
      </c>
      <c r="I66" s="43">
        <v>14</v>
      </c>
      <c r="J66" s="43">
        <v>77</v>
      </c>
      <c r="K66" s="44"/>
      <c r="L66" s="43">
        <v>1.87</v>
      </c>
    </row>
    <row r="67" spans="1:12" ht="14.4" x14ac:dyDescent="0.3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</v>
      </c>
      <c r="H67" s="43">
        <v>0</v>
      </c>
      <c r="I67" s="43">
        <v>8</v>
      </c>
      <c r="J67" s="43">
        <v>47</v>
      </c>
      <c r="K67" s="44"/>
      <c r="L67" s="43">
        <v>8.6199999999999992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69</v>
      </c>
      <c r="J70" s="19">
        <f t="shared" ref="J70:L70" si="33">SUM(J63:J69)</f>
        <v>482</v>
      </c>
      <c r="K70" s="25"/>
      <c r="L70" s="19">
        <f t="shared" si="33"/>
        <v>63.72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515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69</v>
      </c>
      <c r="J81" s="32">
        <f t="shared" ref="J81:L81" si="41">J70+J80</f>
        <v>482</v>
      </c>
      <c r="K81" s="32"/>
      <c r="L81" s="32">
        <f t="shared" si="41"/>
        <v>63.72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180</v>
      </c>
      <c r="G82" s="40">
        <v>6</v>
      </c>
      <c r="H82" s="40">
        <v>10</v>
      </c>
      <c r="I82" s="40">
        <v>21</v>
      </c>
      <c r="J82" s="40">
        <v>177</v>
      </c>
      <c r="K82" s="41">
        <v>23</v>
      </c>
      <c r="L82" s="40">
        <v>33.5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</v>
      </c>
      <c r="H84" s="43">
        <v>3</v>
      </c>
      <c r="I84" s="43">
        <v>11</v>
      </c>
      <c r="J84" s="43">
        <v>96</v>
      </c>
      <c r="K84" s="44">
        <v>53</v>
      </c>
      <c r="L84" s="43">
        <v>14.45</v>
      </c>
    </row>
    <row r="85" spans="1:12" ht="14.4" x14ac:dyDescent="0.3">
      <c r="A85" s="23"/>
      <c r="B85" s="15"/>
      <c r="C85" s="11"/>
      <c r="D85" s="7" t="s">
        <v>23</v>
      </c>
      <c r="E85" s="42" t="s">
        <v>57</v>
      </c>
      <c r="F85" s="43">
        <v>35</v>
      </c>
      <c r="G85" s="43">
        <v>3</v>
      </c>
      <c r="H85" s="43">
        <v>0</v>
      </c>
      <c r="I85" s="43">
        <v>14</v>
      </c>
      <c r="J85" s="43">
        <v>78</v>
      </c>
      <c r="K85" s="44"/>
      <c r="L85" s="43">
        <v>1.87</v>
      </c>
    </row>
    <row r="86" spans="1:12" ht="14.4" x14ac:dyDescent="0.3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3</v>
      </c>
      <c r="H86" s="43">
        <v>1</v>
      </c>
      <c r="I86" s="43">
        <v>11</v>
      </c>
      <c r="J86" s="43">
        <v>96</v>
      </c>
      <c r="K86" s="44">
        <v>48</v>
      </c>
      <c r="L86" s="43">
        <v>8.3000000000000007</v>
      </c>
    </row>
    <row r="87" spans="1:12" ht="14.4" x14ac:dyDescent="0.3">
      <c r="A87" s="23"/>
      <c r="B87" s="15"/>
      <c r="C87" s="11"/>
      <c r="D87" s="6"/>
      <c r="E87" s="42" t="s">
        <v>59</v>
      </c>
      <c r="F87" s="43">
        <v>40</v>
      </c>
      <c r="G87" s="43">
        <v>1</v>
      </c>
      <c r="H87" s="43">
        <v>3</v>
      </c>
      <c r="I87" s="43">
        <v>11</v>
      </c>
      <c r="J87" s="43">
        <v>33</v>
      </c>
      <c r="K87" s="44">
        <v>15</v>
      </c>
      <c r="L87" s="43">
        <v>5.6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68</v>
      </c>
      <c r="J89" s="19">
        <f t="shared" ref="J89:L89" si="45">SUM(J82:J88)</f>
        <v>480</v>
      </c>
      <c r="K89" s="25"/>
      <c r="L89" s="19">
        <f t="shared" si="45"/>
        <v>63.720000000000006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555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68</v>
      </c>
      <c r="J100" s="32">
        <f t="shared" ref="J100:L100" si="53">J89+J99</f>
        <v>480</v>
      </c>
      <c r="K100" s="32"/>
      <c r="L100" s="32">
        <f t="shared" si="53"/>
        <v>63.720000000000006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280</v>
      </c>
      <c r="G101" s="40">
        <v>13</v>
      </c>
      <c r="H101" s="40">
        <v>15</v>
      </c>
      <c r="I101" s="40">
        <v>36</v>
      </c>
      <c r="J101" s="40">
        <v>288</v>
      </c>
      <c r="K101" s="41">
        <v>37</v>
      </c>
      <c r="L101" s="40">
        <v>47.3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</v>
      </c>
      <c r="H103" s="43">
        <v>2</v>
      </c>
      <c r="I103" s="43">
        <v>16</v>
      </c>
      <c r="J103" s="43">
        <v>86</v>
      </c>
      <c r="K103" s="44">
        <v>70</v>
      </c>
      <c r="L103" s="43">
        <v>4.8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35</v>
      </c>
      <c r="G104" s="43">
        <v>3</v>
      </c>
      <c r="H104" s="43">
        <v>0</v>
      </c>
      <c r="I104" s="43">
        <v>14</v>
      </c>
      <c r="J104" s="43">
        <v>77</v>
      </c>
      <c r="K104" s="44"/>
      <c r="L104" s="43">
        <v>1.87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2</v>
      </c>
      <c r="J105" s="43">
        <v>37</v>
      </c>
      <c r="K105" s="44">
        <v>48</v>
      </c>
      <c r="L105" s="43">
        <v>9.75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68</v>
      </c>
      <c r="J108" s="19">
        <f t="shared" si="54"/>
        <v>488</v>
      </c>
      <c r="K108" s="25"/>
      <c r="L108" s="19">
        <f t="shared" ref="L108" si="55">SUM(L101:L107)</f>
        <v>63.719999999999992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615</v>
      </c>
      <c r="G119" s="32">
        <f t="shared" ref="G119" si="58">G108+G118</f>
        <v>17</v>
      </c>
      <c r="H119" s="32">
        <f t="shared" ref="H119" si="59">H108+H118</f>
        <v>17</v>
      </c>
      <c r="I119" s="32">
        <f t="shared" ref="I119" si="60">I108+I118</f>
        <v>68</v>
      </c>
      <c r="J119" s="32">
        <f t="shared" ref="J119:L119" si="61">J108+J118</f>
        <v>488</v>
      </c>
      <c r="K119" s="32"/>
      <c r="L119" s="32">
        <f t="shared" si="61"/>
        <v>63.719999999999992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150</v>
      </c>
      <c r="G120" s="40">
        <v>12</v>
      </c>
      <c r="H120" s="40">
        <v>10</v>
      </c>
      <c r="I120" s="40">
        <v>25</v>
      </c>
      <c r="J120" s="40">
        <v>241</v>
      </c>
      <c r="K120" s="41">
        <v>27</v>
      </c>
      <c r="L120" s="40">
        <v>39.9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12</v>
      </c>
      <c r="J122" s="43">
        <v>53</v>
      </c>
      <c r="K122" s="44">
        <v>74</v>
      </c>
      <c r="L122" s="43">
        <v>3.45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2</v>
      </c>
      <c r="H123" s="43">
        <v>1</v>
      </c>
      <c r="I123" s="43">
        <v>14</v>
      </c>
      <c r="J123" s="43">
        <v>77</v>
      </c>
      <c r="K123" s="44"/>
      <c r="L123" s="43">
        <v>1.87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48</v>
      </c>
      <c r="F125" s="43">
        <v>100</v>
      </c>
      <c r="G125" s="43">
        <v>1</v>
      </c>
      <c r="H125" s="43">
        <v>5</v>
      </c>
      <c r="I125" s="43">
        <v>9</v>
      </c>
      <c r="J125" s="43">
        <v>77</v>
      </c>
      <c r="K125" s="44">
        <v>6</v>
      </c>
      <c r="L125" s="43">
        <v>11</v>
      </c>
    </row>
    <row r="126" spans="1:12" ht="14.4" x14ac:dyDescent="0.3">
      <c r="A126" s="14"/>
      <c r="B126" s="15"/>
      <c r="C126" s="11"/>
      <c r="D126" s="6"/>
      <c r="E126" s="42" t="s">
        <v>49</v>
      </c>
      <c r="F126" s="43">
        <v>50</v>
      </c>
      <c r="G126" s="43">
        <v>2</v>
      </c>
      <c r="H126" s="43">
        <v>1</v>
      </c>
      <c r="I126" s="43">
        <v>8</v>
      </c>
      <c r="J126" s="43">
        <v>38</v>
      </c>
      <c r="K126" s="44"/>
      <c r="L126" s="43">
        <v>7.5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68</v>
      </c>
      <c r="J127" s="19">
        <f t="shared" si="62"/>
        <v>486</v>
      </c>
      <c r="K127" s="25"/>
      <c r="L127" s="19">
        <f t="shared" ref="L127" si="63">SUM(L120:L126)</f>
        <v>63.72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535</v>
      </c>
      <c r="G138" s="32">
        <f t="shared" ref="G138" si="66">G127+G137</f>
        <v>17</v>
      </c>
      <c r="H138" s="32">
        <f t="shared" ref="H138" si="67">H127+H137</f>
        <v>17</v>
      </c>
      <c r="I138" s="32">
        <f t="shared" ref="I138" si="68">I127+I137</f>
        <v>68</v>
      </c>
      <c r="J138" s="32">
        <f t="shared" ref="J138:L138" si="69">J127+J137</f>
        <v>486</v>
      </c>
      <c r="K138" s="32"/>
      <c r="L138" s="32">
        <f t="shared" si="69"/>
        <v>63.72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180</v>
      </c>
      <c r="G139" s="40">
        <v>9</v>
      </c>
      <c r="H139" s="40">
        <v>11</v>
      </c>
      <c r="I139" s="40">
        <v>17</v>
      </c>
      <c r="J139" s="40">
        <v>222</v>
      </c>
      <c r="K139" s="41">
        <v>27</v>
      </c>
      <c r="L139" s="40">
        <v>39.9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1</v>
      </c>
      <c r="H141" s="43">
        <v>0</v>
      </c>
      <c r="I141" s="43">
        <v>13</v>
      </c>
      <c r="J141" s="43">
        <v>57</v>
      </c>
      <c r="K141" s="44">
        <v>74</v>
      </c>
      <c r="L141" s="43">
        <v>3.45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</v>
      </c>
      <c r="H142" s="43">
        <v>1</v>
      </c>
      <c r="I142" s="43">
        <v>15</v>
      </c>
      <c r="J142" s="43">
        <v>71</v>
      </c>
      <c r="K142" s="44"/>
      <c r="L142" s="43">
        <v>1.87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51</v>
      </c>
      <c r="F144" s="43">
        <v>100</v>
      </c>
      <c r="G144" s="43">
        <v>1</v>
      </c>
      <c r="H144" s="43">
        <v>2</v>
      </c>
      <c r="I144" s="43">
        <v>8</v>
      </c>
      <c r="J144" s="43">
        <v>48</v>
      </c>
      <c r="K144" s="44"/>
      <c r="L144" s="43">
        <v>11</v>
      </c>
    </row>
    <row r="145" spans="1:12" ht="14.4" x14ac:dyDescent="0.3">
      <c r="A145" s="23"/>
      <c r="B145" s="15"/>
      <c r="C145" s="11"/>
      <c r="D145" s="6"/>
      <c r="E145" s="42" t="s">
        <v>49</v>
      </c>
      <c r="F145" s="43">
        <v>40</v>
      </c>
      <c r="G145" s="43">
        <v>3</v>
      </c>
      <c r="H145" s="43">
        <v>3</v>
      </c>
      <c r="I145" s="43">
        <v>15</v>
      </c>
      <c r="J145" s="43">
        <v>80</v>
      </c>
      <c r="K145" s="44"/>
      <c r="L145" s="43">
        <v>7.5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68</v>
      </c>
      <c r="J146" s="19">
        <f t="shared" si="70"/>
        <v>478</v>
      </c>
      <c r="K146" s="25"/>
      <c r="L146" s="19">
        <f t="shared" ref="L146" si="71">SUM(L139:L145)</f>
        <v>63.72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555</v>
      </c>
      <c r="G157" s="32">
        <f t="shared" ref="G157" si="74">G146+G156</f>
        <v>17</v>
      </c>
      <c r="H157" s="32">
        <f t="shared" ref="H157" si="75">H146+H156</f>
        <v>17</v>
      </c>
      <c r="I157" s="32">
        <f t="shared" ref="I157" si="76">I146+I156</f>
        <v>68</v>
      </c>
      <c r="J157" s="32">
        <f t="shared" ref="J157:L157" si="77">J146+J156</f>
        <v>478</v>
      </c>
      <c r="K157" s="32"/>
      <c r="L157" s="32">
        <f t="shared" si="77"/>
        <v>63.72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180</v>
      </c>
      <c r="G158" s="40">
        <v>14</v>
      </c>
      <c r="H158" s="40">
        <v>13</v>
      </c>
      <c r="I158" s="40">
        <v>35</v>
      </c>
      <c r="J158" s="40">
        <v>262</v>
      </c>
      <c r="K158" s="41">
        <v>29</v>
      </c>
      <c r="L158" s="40">
        <v>42.78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1</v>
      </c>
      <c r="H160" s="43">
        <v>2</v>
      </c>
      <c r="I160" s="43">
        <v>12</v>
      </c>
      <c r="J160" s="43">
        <v>96</v>
      </c>
      <c r="K160" s="44">
        <v>71</v>
      </c>
      <c r="L160" s="43">
        <v>10.45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2</v>
      </c>
      <c r="H161" s="43">
        <v>1</v>
      </c>
      <c r="I161" s="43">
        <v>14</v>
      </c>
      <c r="J161" s="43">
        <v>77</v>
      </c>
      <c r="K161" s="44"/>
      <c r="L161" s="43">
        <v>1.87</v>
      </c>
    </row>
    <row r="162" spans="1:12" ht="14.4" x14ac:dyDescent="0.3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</v>
      </c>
      <c r="H162" s="43">
        <v>0</v>
      </c>
      <c r="I162" s="43">
        <v>8</v>
      </c>
      <c r="J162" s="43">
        <v>47</v>
      </c>
      <c r="K162" s="44"/>
      <c r="L162" s="43">
        <v>8.6199999999999992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69</v>
      </c>
      <c r="J165" s="19">
        <f t="shared" si="78"/>
        <v>482</v>
      </c>
      <c r="K165" s="25"/>
      <c r="L165" s="19">
        <f t="shared" ref="L165" si="79">SUM(L158:L164)</f>
        <v>63.72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515</v>
      </c>
      <c r="G176" s="32">
        <f t="shared" ref="G176" si="82">G165+G175</f>
        <v>17</v>
      </c>
      <c r="H176" s="32">
        <f t="shared" ref="H176" si="83">H165+H175</f>
        <v>16</v>
      </c>
      <c r="I176" s="32">
        <f t="shared" ref="I176" si="84">I165+I175</f>
        <v>69</v>
      </c>
      <c r="J176" s="32">
        <f t="shared" ref="J176:L176" si="85">J165+J175</f>
        <v>482</v>
      </c>
      <c r="K176" s="32"/>
      <c r="L176" s="32">
        <f t="shared" si="85"/>
        <v>63.72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180</v>
      </c>
      <c r="G177" s="40">
        <v>6</v>
      </c>
      <c r="H177" s="40">
        <v>10</v>
      </c>
      <c r="I177" s="40">
        <v>21</v>
      </c>
      <c r="J177" s="40">
        <v>177</v>
      </c>
      <c r="K177" s="41">
        <v>23</v>
      </c>
      <c r="L177" s="40">
        <v>33.5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4</v>
      </c>
      <c r="H179" s="43">
        <v>3</v>
      </c>
      <c r="I179" s="43">
        <v>11</v>
      </c>
      <c r="J179" s="43">
        <v>96</v>
      </c>
      <c r="K179" s="44">
        <v>53</v>
      </c>
      <c r="L179" s="43">
        <v>14.45</v>
      </c>
    </row>
    <row r="180" spans="1:12" ht="14.4" x14ac:dyDescent="0.3">
      <c r="A180" s="23"/>
      <c r="B180" s="15"/>
      <c r="C180" s="11"/>
      <c r="D180" s="7" t="s">
        <v>23</v>
      </c>
      <c r="E180" s="42" t="s">
        <v>57</v>
      </c>
      <c r="F180" s="43">
        <v>35</v>
      </c>
      <c r="G180" s="43">
        <v>3</v>
      </c>
      <c r="H180" s="43">
        <v>0</v>
      </c>
      <c r="I180" s="43">
        <v>14</v>
      </c>
      <c r="J180" s="43">
        <v>78</v>
      </c>
      <c r="K180" s="44"/>
      <c r="L180" s="43">
        <v>1.87</v>
      </c>
    </row>
    <row r="181" spans="1:12" ht="14.4" x14ac:dyDescent="0.3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3</v>
      </c>
      <c r="H181" s="43">
        <v>1</v>
      </c>
      <c r="I181" s="43">
        <v>11</v>
      </c>
      <c r="J181" s="43">
        <v>96</v>
      </c>
      <c r="K181" s="44">
        <v>48</v>
      </c>
      <c r="L181" s="43">
        <v>8.3000000000000007</v>
      </c>
    </row>
    <row r="182" spans="1:12" ht="14.4" x14ac:dyDescent="0.3">
      <c r="A182" s="23"/>
      <c r="B182" s="15"/>
      <c r="C182" s="11"/>
      <c r="D182" s="6"/>
      <c r="E182" s="42" t="s">
        <v>59</v>
      </c>
      <c r="F182" s="43">
        <v>40</v>
      </c>
      <c r="G182" s="43">
        <v>1</v>
      </c>
      <c r="H182" s="43">
        <v>3</v>
      </c>
      <c r="I182" s="43">
        <v>11</v>
      </c>
      <c r="J182" s="43">
        <v>33</v>
      </c>
      <c r="K182" s="44">
        <v>15</v>
      </c>
      <c r="L182" s="43">
        <v>5.6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68</v>
      </c>
      <c r="J184" s="19">
        <f t="shared" si="86"/>
        <v>480</v>
      </c>
      <c r="K184" s="25"/>
      <c r="L184" s="19">
        <f t="shared" ref="L184" si="87">SUM(L177:L183)</f>
        <v>63.720000000000006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555</v>
      </c>
      <c r="G195" s="32">
        <f t="shared" ref="G195" si="90">G184+G194</f>
        <v>17</v>
      </c>
      <c r="H195" s="32">
        <f t="shared" ref="H195" si="91">H184+H194</f>
        <v>17</v>
      </c>
      <c r="I195" s="32">
        <f t="shared" ref="I195" si="92">I184+I194</f>
        <v>68</v>
      </c>
      <c r="J195" s="32">
        <f t="shared" ref="J195:L195" si="93">J184+J194</f>
        <v>480</v>
      </c>
      <c r="K195" s="32"/>
      <c r="L195" s="32">
        <f t="shared" si="93"/>
        <v>63.720000000000006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</v>
      </c>
      <c r="H196" s="34">
        <f t="shared" si="94"/>
        <v>16.8</v>
      </c>
      <c r="I196" s="34">
        <f t="shared" si="94"/>
        <v>68.2</v>
      </c>
      <c r="J196" s="34">
        <f t="shared" si="94"/>
        <v>482.8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63.720000000000006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2023-10-12T10:14:49Z</dcterms:modified>
</cp:coreProperties>
</file>